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00" firstSheet="1" activeTab="1"/>
  </bookViews>
  <sheets>
    <sheet name="ข้อมูลบุคลากรคณะสังคมศาสตร์" sheetId="1" state="hidden" r:id="rId1"/>
    <sheet name="อบรม สัมมนา ดูงาน" sheetId="2" r:id="rId2"/>
    <sheet name="ศึกษาต่อ" sheetId="3" r:id="rId3"/>
    <sheet name="Sheet3" sheetId="4" state="hidden" r:id="rId4"/>
  </sheets>
  <definedNames>
    <definedName name="_xlnm.Print_Area" localSheetId="3">'Sheet3'!$A$2:$B$14</definedName>
    <definedName name="_xlnm.Print_Area" localSheetId="0">'ข้อมูลบุคลากรคณะสังคมศาสตร์'!$A$1:$M$29</definedName>
  </definedNames>
  <calcPr fullCalcOnLoad="1"/>
</workbook>
</file>

<file path=xl/sharedStrings.xml><?xml version="1.0" encoding="utf-8"?>
<sst xmlns="http://schemas.openxmlformats.org/spreadsheetml/2006/main" count="101" uniqueCount="82">
  <si>
    <t>ประเภทตำแหน่ง</t>
  </si>
  <si>
    <t>ขรก.</t>
  </si>
  <si>
    <t>ลูกจ้าง
ประจำ</t>
  </si>
  <si>
    <t>ลูกจ้าง
ชั่วคราว</t>
  </si>
  <si>
    <t>พนง.ม.รายได้</t>
  </si>
  <si>
    <t>พนง.รก.
รายได้</t>
  </si>
  <si>
    <t>รวม
ทั้งสิ้น</t>
  </si>
  <si>
    <t>สายวิชาการ</t>
  </si>
  <si>
    <t>ศาสตราจารย์</t>
  </si>
  <si>
    <t>รองศาสตราจารย์</t>
  </si>
  <si>
    <t>ผู้ช่วยศาสตราจารย์</t>
  </si>
  <si>
    <t>อาจารย์</t>
  </si>
  <si>
    <t>สายสนับสนุน</t>
  </si>
  <si>
    <t>เจ้าหน้าที่บริหารงานทั่วไป</t>
  </si>
  <si>
    <t>เจ้าหน้าที่ระบบงานคอมพิวเตอร์</t>
  </si>
  <si>
    <t>ช่างเทคนิค</t>
  </si>
  <si>
    <t>นักประชาสัมพันธ์</t>
  </si>
  <si>
    <t>นักวิเคราะห์นโยบายและแผน</t>
  </si>
  <si>
    <t>นักวิชาการคอมพิวเตอร์</t>
  </si>
  <si>
    <t>นักวิชาการเงินและบัญชี</t>
  </si>
  <si>
    <t>นักวิชาการพัสดุ</t>
  </si>
  <si>
    <t>นักวิชาการศึกษา</t>
  </si>
  <si>
    <t>นักวิชาการโสตทัศนศึกษา</t>
  </si>
  <si>
    <t>นายช่างเทคนิค</t>
  </si>
  <si>
    <t>บรรณารักษ์</t>
  </si>
  <si>
    <t>พนักงานธุรการ</t>
  </si>
  <si>
    <t>นักวิทยาศาสตร์</t>
  </si>
  <si>
    <t>ผู้ปฏิบัติงานวิทยาศาสตร์</t>
  </si>
  <si>
    <t>พนักงานวิทยาศาสตร์</t>
  </si>
  <si>
    <t>ร้อยละบุคลากรสายสนับสนุน</t>
  </si>
  <si>
    <t>รวมบุคลากรทั้งหมด</t>
  </si>
  <si>
    <t xml:space="preserve">คณะสังคมศาสตร์ </t>
  </si>
  <si>
    <t>พนง.รก. แผ่นดิน</t>
  </si>
  <si>
    <t>พนง.ม.แผ่นดิน</t>
  </si>
  <si>
    <t xml:space="preserve">เกษียณ ต่ออายุราชการ
</t>
  </si>
  <si>
    <t>บุคลากร</t>
  </si>
  <si>
    <t>รวมบุคลากรสายสนับสนุน(แหล่งเงิน)</t>
  </si>
  <si>
    <t>จำนวนบุคลากรปัจจุบัน (คน) จากฐานข้อมูล กบค. ณ 6 มค.58</t>
  </si>
  <si>
    <t>ผู้มีความรู้ฯ</t>
  </si>
  <si>
    <t xml:space="preserve">เอกสารหมายเลข 1 </t>
  </si>
  <si>
    <t>เอกสารหมายเลข 2</t>
  </si>
  <si>
    <t>เอกสารหมายเลข 3</t>
  </si>
  <si>
    <r>
      <rPr>
        <b/>
        <u val="single"/>
        <sz val="18"/>
        <color indexed="8"/>
        <rFont val="TH SarabunPSK"/>
        <family val="2"/>
      </rPr>
      <t>1. ตัวอย่าง</t>
    </r>
    <r>
      <rPr>
        <b/>
        <sz val="18"/>
        <color indexed="8"/>
        <rFont val="TH SarabunPSK"/>
        <family val="2"/>
      </rPr>
      <t>จำนวนบุคลากรแยกตามประเภทตำแหน่ง ประจำปีงบประมาณ พ.ศ. 2558</t>
    </r>
  </si>
  <si>
    <t xml:space="preserve">ตารางสรุปข้อมูลความต้องการบุคลากร จำแนกตามประเภทและปีงบประมาณ </t>
  </si>
  <si>
    <t>มหาวิทยาลัยนเรศวร</t>
  </si>
  <si>
    <t>ตัวอย่างและแบบฟอร์ม</t>
  </si>
  <si>
    <t>และสายสนับสนุนระหว่างปี พ.ศ. 2559 - 2564 มหาวิทยาลัยนเรศวร</t>
  </si>
  <si>
    <t xml:space="preserve">Power point การจัดทำแผนความต้องการบุคลากรสายวิชาการ </t>
  </si>
  <si>
    <t>ประเภท</t>
  </si>
  <si>
    <t>หมายเหตุ</t>
  </si>
  <si>
    <t>อบรม/สัมมนา/ดูงาน</t>
  </si>
  <si>
    <t>ลำดับ</t>
  </si>
  <si>
    <t>ประเภทการอบรม</t>
  </si>
  <si>
    <t>หลักสูตร</t>
  </si>
  <si>
    <t>ภายใน</t>
  </si>
  <si>
    <t>ต่าง</t>
  </si>
  <si>
    <t xml:space="preserve">ช่วงระยะเวลา </t>
  </si>
  <si>
    <t>ประเทศ</t>
  </si>
  <si>
    <t>การอบรม 1 ปี</t>
  </si>
  <si>
    <t xml:space="preserve">ศึกษาดูงาน </t>
  </si>
  <si>
    <t>อบรม/สัมมนา/อบรมเชิงปฏิบัติการ</t>
  </si>
  <si>
    <t>ศึกษาต่อ</t>
  </si>
  <si>
    <t>ระดับปริญญาโท 2 ปี</t>
  </si>
  <si>
    <t>ระดับปริญญาเอก  4 ปี</t>
  </si>
  <si>
    <t xml:space="preserve">เฉพาะทางสาขาหลัก </t>
  </si>
  <si>
    <t>(แพทย์ประจำบ้าน)</t>
  </si>
  <si>
    <t>เฉพาะทางอนุสาขา</t>
  </si>
  <si>
    <t>(แพทย์ประจำบ้านต่อยอด)</t>
  </si>
  <si>
    <t>หลังปริญญาเอกหรือเทียบเท่า</t>
  </si>
  <si>
    <t xml:space="preserve"> งบประมาณ 
(บาท)</t>
  </si>
  <si>
    <t>จำนวน 
(คน)</t>
  </si>
  <si>
    <t>รวม</t>
  </si>
  <si>
    <t>แผนการพัฒนาบุคลากร  สังกัดคณะแพทยศาสตร์  ประจำปีงบประมาณ  2564</t>
  </si>
  <si>
    <t>ภาควิชา / ศูนย์ / ฝ่าย / งาน ...........................................................................</t>
  </si>
  <si>
    <t>(1-3 วัน)</t>
  </si>
  <si>
    <t>(ระบุเหตุผล/ความจำเป็น)</t>
  </si>
  <si>
    <t>การอบรมเฉพาะทาง/ ระยะสั้น</t>
  </si>
  <si>
    <t>(3-4 เดือน)</t>
  </si>
  <si>
    <t>การอบรมระยะสั้น 6 เดือน</t>
  </si>
  <si>
    <t>ภาควิชา / ศูนย์ / ฝ่าย / งาน .............................................................................</t>
  </si>
  <si>
    <t>ระดับปริญญาตรี 4 ปี</t>
  </si>
  <si>
    <t>(Post-doc)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</si>
</sst>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_);_(@_)"/>
    <numFmt numFmtId="166" formatCode="_-* #,##0_-;\-* #,##0_-;_-* &quot;-&quot;??_-;_-@_-"/>
    <numFmt numFmtId="167" formatCode="[$-1070000]d/m/yy;@"/>
  </numFmts>
  <fonts count="66">
    <font>
      <sz val="11"/>
      <color theme="1"/>
      <name val="TH SarabunPSK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0"/>
      <name val="MS Sans Serif"/>
      <family val="2"/>
    </font>
    <font>
      <b/>
      <sz val="18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8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Wingdings 2"/>
      <family val="1"/>
    </font>
    <font>
      <sz val="11"/>
      <color indexed="8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9"/>
      <color indexed="8"/>
      <name val="TH SarabunPSK"/>
      <family val="2"/>
    </font>
    <font>
      <sz val="19"/>
      <color indexed="8"/>
      <name val="TH SarabunPSK"/>
      <family val="2"/>
    </font>
    <font>
      <sz val="14"/>
      <color indexed="8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000000"/>
      <name val="TH SarabunPSK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9"/>
      <color theme="1"/>
      <name val="TH SarabunPSK"/>
      <family val="2"/>
    </font>
    <font>
      <sz val="19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ck"/>
      <bottom style="thin"/>
    </border>
    <border>
      <left style="medium"/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ck"/>
      <top/>
      <bottom style="thin"/>
    </border>
    <border>
      <left style="thin"/>
      <right style="thick"/>
      <top/>
      <bottom style="thin"/>
    </border>
    <border>
      <left style="thick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/>
      <bottom style="thick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/>
      <bottom style="thick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167" fontId="39" fillId="0" borderId="0">
      <alignment/>
      <protection/>
    </xf>
    <xf numFmtId="167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67" fontId="3" fillId="0" borderId="0">
      <alignment/>
      <protection/>
    </xf>
    <xf numFmtId="0" fontId="48" fillId="0" borderId="0">
      <alignment vertical="center"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65" fontId="57" fillId="0" borderId="0" xfId="55" applyNumberFormat="1" applyFont="1" applyBorder="1" applyAlignment="1">
      <alignment vertical="center"/>
      <protection/>
    </xf>
    <xf numFmtId="0" fontId="57" fillId="0" borderId="0" xfId="0" applyFont="1" applyAlignment="1">
      <alignment/>
    </xf>
    <xf numFmtId="165" fontId="58" fillId="0" borderId="0" xfId="55" applyNumberFormat="1" applyFont="1" applyFill="1" applyBorder="1" applyAlignment="1">
      <alignment horizontal="center" vertic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165" fontId="59" fillId="0" borderId="10" xfId="55" applyNumberFormat="1" applyFont="1" applyFill="1" applyBorder="1" applyAlignment="1">
      <alignment horizontal="center" vertical="top" wrapText="1"/>
      <protection/>
    </xf>
    <xf numFmtId="165" fontId="59" fillId="0" borderId="11" xfId="55" applyNumberFormat="1" applyFont="1" applyFill="1" applyBorder="1" applyAlignment="1">
      <alignment horizontal="center" vertical="top" wrapText="1"/>
      <protection/>
    </xf>
    <xf numFmtId="165" fontId="59" fillId="0" borderId="12" xfId="55" applyNumberFormat="1" applyFont="1" applyFill="1" applyBorder="1" applyAlignment="1">
      <alignment horizontal="center" vertical="top" wrapText="1"/>
      <protection/>
    </xf>
    <xf numFmtId="165" fontId="59" fillId="0" borderId="13" xfId="55" applyNumberFormat="1" applyFont="1" applyFill="1" applyBorder="1" applyAlignment="1">
      <alignment horizontal="center" vertical="top" wrapText="1"/>
      <protection/>
    </xf>
    <xf numFmtId="165" fontId="59" fillId="0" borderId="14" xfId="55" applyNumberFormat="1" applyFont="1" applyFill="1" applyBorder="1" applyAlignment="1">
      <alignment horizontal="center" vertical="top" wrapText="1"/>
      <protection/>
    </xf>
    <xf numFmtId="165" fontId="7" fillId="0" borderId="15" xfId="55" applyNumberFormat="1" applyFont="1" applyFill="1" applyBorder="1" applyAlignment="1">
      <alignment vertical="center"/>
      <protection/>
    </xf>
    <xf numFmtId="165" fontId="59" fillId="0" borderId="16" xfId="55" applyNumberFormat="1" applyFont="1" applyFill="1" applyBorder="1" applyAlignment="1">
      <alignment vertical="center"/>
      <protection/>
    </xf>
    <xf numFmtId="165" fontId="60" fillId="0" borderId="15" xfId="55" applyNumberFormat="1" applyFont="1" applyFill="1" applyBorder="1" applyAlignment="1">
      <alignment horizontal="center" vertical="center"/>
      <protection/>
    </xf>
    <xf numFmtId="165" fontId="60" fillId="0" borderId="17" xfId="55" applyNumberFormat="1" applyFont="1" applyFill="1" applyBorder="1" applyAlignment="1">
      <alignment horizontal="center" vertical="center"/>
      <protection/>
    </xf>
    <xf numFmtId="165" fontId="60" fillId="0" borderId="18" xfId="55" applyNumberFormat="1" applyFont="1" applyFill="1" applyBorder="1" applyAlignment="1">
      <alignment horizontal="center" vertical="center"/>
      <protection/>
    </xf>
    <xf numFmtId="165" fontId="60" fillId="0" borderId="19" xfId="55" applyNumberFormat="1" applyFont="1" applyFill="1" applyBorder="1" applyAlignment="1">
      <alignment horizontal="center" vertical="center"/>
      <protection/>
    </xf>
    <xf numFmtId="165" fontId="60" fillId="0" borderId="20" xfId="55" applyNumberFormat="1" applyFont="1" applyFill="1" applyBorder="1" applyAlignment="1">
      <alignment horizontal="center" vertical="center"/>
      <protection/>
    </xf>
    <xf numFmtId="165" fontId="60" fillId="0" borderId="21" xfId="55" applyNumberFormat="1" applyFont="1" applyFill="1" applyBorder="1" applyAlignment="1">
      <alignment horizontal="center" vertical="center"/>
      <protection/>
    </xf>
    <xf numFmtId="165" fontId="60" fillId="0" borderId="19" xfId="55" applyNumberFormat="1" applyFont="1" applyFill="1" applyBorder="1" applyAlignment="1">
      <alignment vertical="center"/>
      <protection/>
    </xf>
    <xf numFmtId="165" fontId="8" fillId="0" borderId="22" xfId="55" applyNumberFormat="1" applyFont="1" applyFill="1" applyBorder="1" applyAlignment="1">
      <alignment vertical="center"/>
      <protection/>
    </xf>
    <xf numFmtId="165" fontId="8" fillId="0" borderId="19" xfId="55" applyNumberFormat="1" applyFont="1" applyFill="1" applyBorder="1" applyAlignment="1">
      <alignment horizontal="center" vertical="center"/>
      <protection/>
    </xf>
    <xf numFmtId="165" fontId="59" fillId="0" borderId="23" xfId="55" applyNumberFormat="1" applyFont="1" applyFill="1" applyBorder="1" applyAlignment="1">
      <alignment horizontal="center" vertical="center"/>
      <protection/>
    </xf>
    <xf numFmtId="165" fontId="59" fillId="0" borderId="18" xfId="55" applyNumberFormat="1" applyFont="1" applyFill="1" applyBorder="1" applyAlignment="1">
      <alignment horizontal="center" vertical="center"/>
      <protection/>
    </xf>
    <xf numFmtId="165" fontId="59" fillId="0" borderId="19" xfId="55" applyNumberFormat="1" applyFont="1" applyFill="1" applyBorder="1" applyAlignment="1">
      <alignment horizontal="center" vertical="center"/>
      <protection/>
    </xf>
    <xf numFmtId="165" fontId="59" fillId="0" borderId="21" xfId="55" applyNumberFormat="1" applyFont="1" applyFill="1" applyBorder="1" applyAlignment="1">
      <alignment horizontal="center" vertical="center"/>
      <protection/>
    </xf>
    <xf numFmtId="165" fontId="8" fillId="0" borderId="10" xfId="55" applyNumberFormat="1" applyFont="1" applyFill="1" applyBorder="1" applyAlignment="1">
      <alignment horizontal="center" vertical="center"/>
      <protection/>
    </xf>
    <xf numFmtId="165" fontId="59" fillId="0" borderId="11" xfId="55" applyNumberFormat="1" applyFont="1" applyFill="1" applyBorder="1" applyAlignment="1">
      <alignment horizontal="center" vertical="center"/>
      <protection/>
    </xf>
    <xf numFmtId="165" fontId="59" fillId="0" borderId="11" xfId="55" applyNumberFormat="1" applyFont="1" applyFill="1" applyBorder="1" applyAlignment="1">
      <alignment horizontal="right" vertical="center"/>
      <protection/>
    </xf>
    <xf numFmtId="165" fontId="59" fillId="0" borderId="12" xfId="55" applyNumberFormat="1" applyFont="1" applyFill="1" applyBorder="1" applyAlignment="1">
      <alignment horizontal="center" vertical="center"/>
      <protection/>
    </xf>
    <xf numFmtId="165" fontId="59" fillId="0" borderId="14" xfId="55" applyNumberFormat="1" applyFont="1" applyFill="1" applyBorder="1" applyAlignment="1">
      <alignment horizontal="center" vertical="center"/>
      <protection/>
    </xf>
    <xf numFmtId="165" fontId="60" fillId="0" borderId="24" xfId="55" applyNumberFormat="1" applyFont="1" applyFill="1" applyBorder="1" applyAlignment="1">
      <alignment horizontal="center" vertical="center"/>
      <protection/>
    </xf>
    <xf numFmtId="165" fontId="60" fillId="0" borderId="25" xfId="55" applyNumberFormat="1" applyFont="1" applyFill="1" applyBorder="1" applyAlignment="1">
      <alignment horizontal="center" vertical="center"/>
      <protection/>
    </xf>
    <xf numFmtId="165" fontId="60" fillId="0" borderId="26" xfId="55" applyNumberFormat="1" applyFont="1" applyFill="1" applyBorder="1" applyAlignment="1">
      <alignment horizontal="center" vertical="center"/>
      <protection/>
    </xf>
    <xf numFmtId="165" fontId="60" fillId="0" borderId="27" xfId="55" applyNumberFormat="1" applyFont="1" applyFill="1" applyBorder="1" applyAlignment="1">
      <alignment horizontal="center" vertical="center"/>
      <protection/>
    </xf>
    <xf numFmtId="165" fontId="59" fillId="0" borderId="22" xfId="55" applyNumberFormat="1" applyFont="1" applyFill="1" applyBorder="1" applyAlignment="1">
      <alignment horizontal="center" vertical="center"/>
      <protection/>
    </xf>
    <xf numFmtId="0" fontId="59" fillId="0" borderId="0" xfId="0" applyFont="1" applyFill="1" applyAlignment="1">
      <alignment/>
    </xf>
    <xf numFmtId="165" fontId="59" fillId="0" borderId="24" xfId="55" applyNumberFormat="1" applyFont="1" applyFill="1" applyBorder="1" applyAlignment="1">
      <alignment vertical="center"/>
      <protection/>
    </xf>
    <xf numFmtId="165" fontId="59" fillId="0" borderId="22" xfId="55" applyNumberFormat="1" applyFont="1" applyFill="1" applyBorder="1" applyAlignment="1">
      <alignment vertical="center"/>
      <protection/>
    </xf>
    <xf numFmtId="165" fontId="59" fillId="0" borderId="25" xfId="55" applyNumberFormat="1" applyFont="1" applyFill="1" applyBorder="1" applyAlignment="1">
      <alignment vertical="center"/>
      <protection/>
    </xf>
    <xf numFmtId="165" fontId="59" fillId="0" borderId="28" xfId="55" applyNumberFormat="1" applyFont="1" applyFill="1" applyBorder="1" applyAlignment="1">
      <alignment vertical="center"/>
      <protection/>
    </xf>
    <xf numFmtId="165" fontId="8" fillId="0" borderId="24" xfId="55" applyNumberFormat="1" applyFont="1" applyFill="1" applyBorder="1" applyAlignment="1">
      <alignment vertical="center"/>
      <protection/>
    </xf>
    <xf numFmtId="165" fontId="59" fillId="0" borderId="26" xfId="55" applyNumberFormat="1" applyFont="1" applyFill="1" applyBorder="1" applyAlignment="1">
      <alignment vertical="center"/>
      <protection/>
    </xf>
    <xf numFmtId="165" fontId="59" fillId="0" borderId="19" xfId="55" applyNumberFormat="1" applyFont="1" applyFill="1" applyBorder="1" applyAlignment="1">
      <alignment vertical="center"/>
      <protection/>
    </xf>
    <xf numFmtId="165" fontId="59" fillId="0" borderId="23" xfId="55" applyNumberFormat="1" applyFont="1" applyFill="1" applyBorder="1" applyAlignment="1">
      <alignment vertical="center"/>
      <protection/>
    </xf>
    <xf numFmtId="165" fontId="8" fillId="0" borderId="19" xfId="55" applyNumberFormat="1" applyFont="1" applyFill="1" applyBorder="1" applyAlignment="1">
      <alignment vertical="center"/>
      <protection/>
    </xf>
    <xf numFmtId="165" fontId="59" fillId="0" borderId="18" xfId="55" applyNumberFormat="1" applyFont="1" applyFill="1" applyBorder="1" applyAlignment="1">
      <alignment vertical="center"/>
      <protection/>
    </xf>
    <xf numFmtId="165" fontId="60" fillId="0" borderId="29" xfId="55" applyNumberFormat="1" applyFont="1" applyFill="1" applyBorder="1" applyAlignment="1">
      <alignment vertical="center"/>
      <protection/>
    </xf>
    <xf numFmtId="165" fontId="60" fillId="0" borderId="30" xfId="55" applyNumberFormat="1" applyFont="1" applyFill="1" applyBorder="1" applyAlignment="1">
      <alignment vertical="center"/>
      <protection/>
    </xf>
    <xf numFmtId="165" fontId="60" fillId="0" borderId="31" xfId="55" applyNumberFormat="1" applyFont="1" applyFill="1" applyBorder="1" applyAlignment="1">
      <alignment vertical="center"/>
      <protection/>
    </xf>
    <xf numFmtId="165" fontId="60" fillId="0" borderId="32" xfId="55" applyNumberFormat="1" applyFont="1" applyFill="1" applyBorder="1" applyAlignment="1">
      <alignment vertical="center"/>
      <protection/>
    </xf>
    <xf numFmtId="165" fontId="60" fillId="0" borderId="33" xfId="55" applyNumberFormat="1" applyFont="1" applyFill="1" applyBorder="1" applyAlignment="1">
      <alignment vertical="center"/>
      <protection/>
    </xf>
    <xf numFmtId="165" fontId="60" fillId="0" borderId="34" xfId="55" applyNumberFormat="1" applyFont="1" applyFill="1" applyBorder="1" applyAlignment="1">
      <alignment horizontal="right" vertical="center"/>
      <protection/>
    </xf>
    <xf numFmtId="1" fontId="60" fillId="0" borderId="34" xfId="55" applyNumberFormat="1" applyFont="1" applyFill="1" applyBorder="1" applyAlignment="1">
      <alignment vertical="center" wrapText="1"/>
      <protection/>
    </xf>
    <xf numFmtId="165" fontId="60" fillId="0" borderId="35" xfId="55" applyNumberFormat="1" applyFont="1" applyFill="1" applyBorder="1" applyAlignment="1">
      <alignment horizontal="center"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23" xfId="0" applyFont="1" applyBorder="1" applyAlignment="1">
      <alignment horizontal="left" vertical="top" wrapText="1"/>
    </xf>
    <xf numFmtId="166" fontId="10" fillId="0" borderId="23" xfId="62" applyNumberFormat="1" applyFont="1" applyBorder="1" applyAlignment="1">
      <alignment vertical="top" wrapText="1"/>
    </xf>
    <xf numFmtId="166" fontId="10" fillId="0" borderId="23" xfId="0" applyNumberFormat="1" applyFont="1" applyBorder="1" applyAlignment="1">
      <alignment vertical="top" wrapText="1"/>
    </xf>
    <xf numFmtId="0" fontId="10" fillId="0" borderId="0" xfId="0" applyNumberFormat="1" applyFont="1" applyFill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7" fillId="17" borderId="36" xfId="0" applyFont="1" applyFill="1" applyBorder="1" applyAlignment="1">
      <alignment horizontal="center"/>
    </xf>
    <xf numFmtId="0" fontId="7" fillId="17" borderId="25" xfId="0" applyFont="1" applyFill="1" applyBorder="1" applyAlignment="1">
      <alignment horizontal="center"/>
    </xf>
    <xf numFmtId="166" fontId="10" fillId="0" borderId="23" xfId="0" applyNumberFormat="1" applyFont="1" applyBorder="1" applyAlignment="1">
      <alignment horizontal="center" vertical="top" wrapText="1"/>
    </xf>
    <xf numFmtId="166" fontId="10" fillId="0" borderId="23" xfId="62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166" fontId="10" fillId="0" borderId="23" xfId="62" applyNumberFormat="1" applyFont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/>
    </xf>
    <xf numFmtId="0" fontId="64" fillId="0" borderId="23" xfId="0" applyNumberFormat="1" applyFont="1" applyFill="1" applyBorder="1" applyAlignment="1">
      <alignment/>
    </xf>
    <xf numFmtId="0" fontId="10" fillId="0" borderId="23" xfId="0" applyNumberFormat="1" applyFont="1" applyFill="1" applyBorder="1" applyAlignment="1">
      <alignment wrapText="1"/>
    </xf>
    <xf numFmtId="166" fontId="10" fillId="0" borderId="23" xfId="0" applyNumberFormat="1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166" fontId="11" fillId="0" borderId="23" xfId="62" applyNumberFormat="1" applyFont="1" applyBorder="1" applyAlignment="1">
      <alignment horizontal="center" vertical="top" wrapText="1"/>
    </xf>
    <xf numFmtId="166" fontId="11" fillId="0" borderId="23" xfId="0" applyNumberFormat="1" applyFont="1" applyBorder="1" applyAlignment="1">
      <alignment vertical="top" wrapText="1"/>
    </xf>
    <xf numFmtId="0" fontId="11" fillId="0" borderId="0" xfId="0" applyNumberFormat="1" applyFont="1" applyFill="1" applyBorder="1" applyAlignment="1">
      <alignment/>
    </xf>
    <xf numFmtId="0" fontId="60" fillId="0" borderId="23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/>
    </xf>
    <xf numFmtId="166" fontId="60" fillId="0" borderId="23" xfId="0" applyNumberFormat="1" applyFont="1" applyFill="1" applyBorder="1" applyAlignment="1">
      <alignment/>
    </xf>
    <xf numFmtId="0" fontId="0" fillId="0" borderId="23" xfId="70" applyFont="1" applyBorder="1">
      <alignment/>
      <protection/>
    </xf>
    <xf numFmtId="0" fontId="64" fillId="0" borderId="0" xfId="0" applyNumberFormat="1" applyFont="1" applyFill="1" applyBorder="1" applyAlignment="1">
      <alignment/>
    </xf>
    <xf numFmtId="0" fontId="8" fillId="0" borderId="37" xfId="0" applyFont="1" applyBorder="1" applyAlignment="1">
      <alignment/>
    </xf>
    <xf numFmtId="0" fontId="10" fillId="0" borderId="37" xfId="0" applyFont="1" applyBorder="1" applyAlignment="1">
      <alignment/>
    </xf>
    <xf numFmtId="0" fontId="65" fillId="0" borderId="0" xfId="0" applyFont="1" applyAlignment="1">
      <alignment horizontal="center"/>
    </xf>
    <xf numFmtId="165" fontId="60" fillId="0" borderId="38" xfId="55" applyNumberFormat="1" applyFont="1" applyFill="1" applyBorder="1" applyAlignment="1">
      <alignment horizontal="right" vertical="center"/>
      <protection/>
    </xf>
    <xf numFmtId="165" fontId="60" fillId="0" borderId="39" xfId="55" applyNumberFormat="1" applyFont="1" applyFill="1" applyBorder="1" applyAlignment="1">
      <alignment horizontal="right" vertical="center"/>
      <protection/>
    </xf>
    <xf numFmtId="165" fontId="60" fillId="0" borderId="40" xfId="55" applyNumberFormat="1" applyFont="1" applyFill="1" applyBorder="1" applyAlignment="1">
      <alignment horizontal="right" vertical="center"/>
      <protection/>
    </xf>
    <xf numFmtId="165" fontId="60" fillId="0" borderId="41" xfId="55" applyNumberFormat="1" applyFont="1" applyFill="1" applyBorder="1" applyAlignment="1">
      <alignment horizontal="right" vertical="center"/>
      <protection/>
    </xf>
    <xf numFmtId="2" fontId="60" fillId="0" borderId="42" xfId="55" applyNumberFormat="1" applyFont="1" applyFill="1" applyBorder="1" applyAlignment="1">
      <alignment horizontal="right" vertical="center"/>
      <protection/>
    </xf>
    <xf numFmtId="2" fontId="60" fillId="0" borderId="13" xfId="55" applyNumberFormat="1" applyFont="1" applyFill="1" applyBorder="1" applyAlignment="1">
      <alignment horizontal="right" vertical="center"/>
      <protection/>
    </xf>
    <xf numFmtId="2" fontId="60" fillId="0" borderId="43" xfId="55" applyNumberFormat="1" applyFont="1" applyFill="1" applyBorder="1" applyAlignment="1">
      <alignment horizontal="right" vertical="center"/>
      <protection/>
    </xf>
    <xf numFmtId="2" fontId="60" fillId="0" borderId="44" xfId="55" applyNumberFormat="1" applyFont="1" applyFill="1" applyBorder="1" applyAlignment="1">
      <alignment horizontal="right" vertical="center"/>
      <protection/>
    </xf>
    <xf numFmtId="165" fontId="60" fillId="0" borderId="45" xfId="55" applyNumberFormat="1" applyFont="1" applyFill="1" applyBorder="1" applyAlignment="1">
      <alignment horizontal="center" vertical="center" wrapText="1"/>
      <protection/>
    </xf>
    <xf numFmtId="165" fontId="60" fillId="0" borderId="46" xfId="55" applyNumberFormat="1" applyFont="1" applyFill="1" applyBorder="1" applyAlignment="1">
      <alignment horizontal="center" vertical="center" wrapText="1"/>
      <protection/>
    </xf>
    <xf numFmtId="165" fontId="7" fillId="0" borderId="47" xfId="55" applyNumberFormat="1" applyFont="1" applyFill="1" applyBorder="1" applyAlignment="1">
      <alignment horizontal="center" vertical="center"/>
      <protection/>
    </xf>
    <xf numFmtId="165" fontId="7" fillId="0" borderId="48" xfId="55" applyNumberFormat="1" applyFont="1" applyFill="1" applyBorder="1" applyAlignment="1">
      <alignment horizontal="center" vertical="center"/>
      <protection/>
    </xf>
    <xf numFmtId="165" fontId="60" fillId="0" borderId="49" xfId="55" applyNumberFormat="1" applyFont="1" applyFill="1" applyBorder="1" applyAlignment="1">
      <alignment horizontal="center" vertical="center"/>
      <protection/>
    </xf>
    <xf numFmtId="165" fontId="60" fillId="0" borderId="50" xfId="55" applyNumberFormat="1" applyFont="1" applyFill="1" applyBorder="1" applyAlignment="1">
      <alignment horizontal="center" vertical="center"/>
      <protection/>
    </xf>
    <xf numFmtId="165" fontId="60" fillId="0" borderId="51" xfId="55" applyNumberFormat="1" applyFont="1" applyFill="1" applyBorder="1" applyAlignment="1">
      <alignment horizontal="center" vertical="center"/>
      <protection/>
    </xf>
    <xf numFmtId="1" fontId="60" fillId="0" borderId="29" xfId="55" applyNumberFormat="1" applyFont="1" applyFill="1" applyBorder="1" applyAlignment="1">
      <alignment horizontal="center" vertical="center" wrapText="1"/>
      <protection/>
    </xf>
    <xf numFmtId="1" fontId="60" fillId="0" borderId="52" xfId="55" applyNumberFormat="1" applyFont="1" applyFill="1" applyBorder="1" applyAlignment="1">
      <alignment horizontal="center" vertical="center" wrapText="1"/>
      <protection/>
    </xf>
    <xf numFmtId="1" fontId="60" fillId="0" borderId="53" xfId="55" applyNumberFormat="1" applyFont="1" applyFill="1" applyBorder="1" applyAlignment="1">
      <alignment horizontal="center" vertical="center" wrapText="1"/>
      <protection/>
    </xf>
    <xf numFmtId="1" fontId="60" fillId="0" borderId="54" xfId="55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55" xfId="0" applyFont="1" applyBorder="1" applyAlignment="1">
      <alignment horizontal="left"/>
    </xf>
    <xf numFmtId="0" fontId="7" fillId="17" borderId="36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7" borderId="3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0" fillId="0" borderId="18" xfId="0" applyNumberFormat="1" applyFont="1" applyFill="1" applyBorder="1" applyAlignment="1">
      <alignment horizontal="center"/>
    </xf>
    <xf numFmtId="0" fontId="60" fillId="0" borderId="37" xfId="0" applyNumberFormat="1" applyFont="1" applyFill="1" applyBorder="1" applyAlignment="1">
      <alignment horizontal="center"/>
    </xf>
    <xf numFmtId="0" fontId="7" fillId="0" borderId="55" xfId="0" applyFont="1" applyBorder="1" applyAlignment="1">
      <alignment horizontal="left" vertical="center"/>
    </xf>
    <xf numFmtId="0" fontId="11" fillId="17" borderId="36" xfId="0" applyFont="1" applyFill="1" applyBorder="1" applyAlignment="1">
      <alignment horizontal="center" vertical="center"/>
    </xf>
    <xf numFmtId="0" fontId="11" fillId="17" borderId="56" xfId="0" applyFont="1" applyFill="1" applyBorder="1" applyAlignment="1">
      <alignment horizontal="center" vertical="center"/>
    </xf>
    <xf numFmtId="0" fontId="38" fillId="0" borderId="23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</cellXfs>
  <cellStyles count="8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11" xfId="33"/>
    <cellStyle name="Comma 13" xfId="34"/>
    <cellStyle name="Comma 2" xfId="35"/>
    <cellStyle name="Comma 3" xfId="36"/>
    <cellStyle name="Comma 4" xfId="37"/>
    <cellStyle name="Comma 4 2" xfId="38"/>
    <cellStyle name="Comma 5" xfId="39"/>
    <cellStyle name="Comma 6" xfId="40"/>
    <cellStyle name="Comma 6 2" xfId="41"/>
    <cellStyle name="Comma 7" xfId="42"/>
    <cellStyle name="Comma 7 2" xfId="43"/>
    <cellStyle name="Comma 8" xfId="44"/>
    <cellStyle name="Normal 10" xfId="45"/>
    <cellStyle name="Normal 11" xfId="46"/>
    <cellStyle name="Normal 11 2" xfId="47"/>
    <cellStyle name="Normal 12" xfId="48"/>
    <cellStyle name="Normal 2" xfId="49"/>
    <cellStyle name="Normal 3" xfId="50"/>
    <cellStyle name="Normal 4" xfId="51"/>
    <cellStyle name="Normal 5" xfId="52"/>
    <cellStyle name="Normal 6" xfId="53"/>
    <cellStyle name="Normal 7" xfId="54"/>
    <cellStyle name="Normal 8" xfId="55"/>
    <cellStyle name="Normal 9" xfId="56"/>
    <cellStyle name="การคำนวณ" xfId="57"/>
    <cellStyle name="ข้อความเตือน" xfId="58"/>
    <cellStyle name="ข้อความอธิบาย" xfId="59"/>
    <cellStyle name="เครื่องหมายจุลภาค 2" xfId="60"/>
    <cellStyle name="เครื่องหมายจุลภาค 3" xfId="61"/>
    <cellStyle name="Comma" xfId="62"/>
    <cellStyle name="Comma [0]" xfId="63"/>
    <cellStyle name="ชื่อเรื่อง" xfId="64"/>
    <cellStyle name="เซลล์ตรวจสอบ" xfId="65"/>
    <cellStyle name="เซลล์ที่มีลิงก์" xfId="66"/>
    <cellStyle name="ดี" xfId="67"/>
    <cellStyle name="ปกติ 12" xfId="68"/>
    <cellStyle name="ปกติ 12 2" xfId="69"/>
    <cellStyle name="ปกติ 2" xfId="70"/>
    <cellStyle name="ปกติ 2 2" xfId="71"/>
    <cellStyle name="ปกติ 2 2 2" xfId="72"/>
    <cellStyle name="ปกติ 2 2 2 2" xfId="73"/>
    <cellStyle name="ปกติ 2 2 2 3" xfId="74"/>
    <cellStyle name="ปกติ 2 3" xfId="75"/>
    <cellStyle name="ปกติ 2 6" xfId="76"/>
    <cellStyle name="ปกติ 3" xfId="77"/>
    <cellStyle name="ป้อนค่า" xfId="78"/>
    <cellStyle name="ปานกลาง" xfId="79"/>
    <cellStyle name="Percent" xfId="80"/>
    <cellStyle name="ผลรวม" xfId="81"/>
    <cellStyle name="แย่" xfId="82"/>
    <cellStyle name="Currency" xfId="83"/>
    <cellStyle name="Currency [0]" xfId="84"/>
    <cellStyle name="ส่วนที่ถูกเน้น1" xfId="85"/>
    <cellStyle name="ส่วนที่ถูกเน้น2" xfId="86"/>
    <cellStyle name="ส่วนที่ถูกเน้น3" xfId="87"/>
    <cellStyle name="ส่วนที่ถูกเน้น4" xfId="88"/>
    <cellStyle name="ส่วนที่ถูกเน้น5" xfId="89"/>
    <cellStyle name="ส่วนที่ถูกเน้น6" xfId="90"/>
    <cellStyle name="แสดงผล" xfId="91"/>
    <cellStyle name="หมายเหตุ" xfId="92"/>
    <cellStyle name="หัวเรื่อง 1" xfId="93"/>
    <cellStyle name="หัวเรื่อง 2" xfId="94"/>
    <cellStyle name="หัวเรื่อง 3" xfId="95"/>
    <cellStyle name="หัวเรื่อง 4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I3" sqref="I3"/>
    </sheetView>
  </sheetViews>
  <sheetFormatPr defaultColWidth="9.59765625" defaultRowHeight="17.25"/>
  <cols>
    <col min="1" max="1" width="22.19921875" style="2" customWidth="1"/>
    <col min="2" max="2" width="40.3984375" style="2" customWidth="1"/>
    <col min="3" max="5" width="15.796875" style="2" customWidth="1"/>
    <col min="6" max="8" width="15.796875" style="2" hidden="1" customWidth="1"/>
    <col min="9" max="13" width="15.796875" style="2" customWidth="1"/>
  </cols>
  <sheetData>
    <row r="1" spans="1:13" s="55" customFormat="1" ht="27" thickBot="1">
      <c r="A1" s="93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4" customFormat="1" ht="24.75" thickTop="1">
      <c r="A2" s="102" t="s">
        <v>31</v>
      </c>
      <c r="B2" s="104" t="s">
        <v>0</v>
      </c>
      <c r="C2" s="106" t="s">
        <v>37</v>
      </c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1:13" s="4" customFormat="1" ht="53.25" customHeight="1" thickBot="1">
      <c r="A3" s="103"/>
      <c r="B3" s="105"/>
      <c r="C3" s="6" t="s">
        <v>1</v>
      </c>
      <c r="D3" s="7" t="s">
        <v>33</v>
      </c>
      <c r="E3" s="7" t="s">
        <v>32</v>
      </c>
      <c r="F3" s="7" t="s">
        <v>2</v>
      </c>
      <c r="G3" s="7" t="s">
        <v>3</v>
      </c>
      <c r="H3" s="7" t="s">
        <v>34</v>
      </c>
      <c r="I3" s="8" t="s">
        <v>38</v>
      </c>
      <c r="J3" s="6" t="s">
        <v>4</v>
      </c>
      <c r="K3" s="9" t="s">
        <v>5</v>
      </c>
      <c r="L3" s="8" t="s">
        <v>38</v>
      </c>
      <c r="M3" s="10" t="s">
        <v>6</v>
      </c>
    </row>
    <row r="4" spans="1:13" s="4" customFormat="1" ht="24.75" thickTop="1">
      <c r="A4" s="11" t="s">
        <v>7</v>
      </c>
      <c r="B4" s="12"/>
      <c r="C4" s="13">
        <f aca="true" t="shared" si="0" ref="C4:L4">SUM(C5:C8)</f>
        <v>8</v>
      </c>
      <c r="D4" s="14">
        <f t="shared" si="0"/>
        <v>42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5">
        <f t="shared" si="0"/>
        <v>2</v>
      </c>
      <c r="J4" s="16">
        <f t="shared" si="0"/>
        <v>1</v>
      </c>
      <c r="K4" s="14">
        <f t="shared" si="0"/>
        <v>0</v>
      </c>
      <c r="L4" s="17">
        <f t="shared" si="0"/>
        <v>2</v>
      </c>
      <c r="M4" s="18">
        <f>SUM(M5:M8)</f>
        <v>55</v>
      </c>
    </row>
    <row r="5" spans="1:13" s="4" customFormat="1" ht="24">
      <c r="A5" s="19"/>
      <c r="B5" s="20" t="s">
        <v>8</v>
      </c>
      <c r="C5" s="21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3">
        <v>1</v>
      </c>
      <c r="J5" s="24">
        <v>0</v>
      </c>
      <c r="K5" s="22">
        <v>0</v>
      </c>
      <c r="L5" s="23">
        <v>0</v>
      </c>
      <c r="M5" s="25">
        <f>SUM(C5:L5)</f>
        <v>1</v>
      </c>
    </row>
    <row r="6" spans="1:13" s="4" customFormat="1" ht="24">
      <c r="A6" s="19"/>
      <c r="B6" s="20" t="s">
        <v>9</v>
      </c>
      <c r="C6" s="21">
        <v>3</v>
      </c>
      <c r="D6" s="22">
        <v>1</v>
      </c>
      <c r="E6" s="22">
        <v>0</v>
      </c>
      <c r="F6" s="22">
        <v>0</v>
      </c>
      <c r="G6" s="22">
        <v>0</v>
      </c>
      <c r="H6" s="22">
        <v>0</v>
      </c>
      <c r="I6" s="23">
        <v>1</v>
      </c>
      <c r="J6" s="24">
        <v>0</v>
      </c>
      <c r="K6" s="22">
        <v>0</v>
      </c>
      <c r="L6" s="23">
        <v>1</v>
      </c>
      <c r="M6" s="25">
        <f>SUM(C6:L6)</f>
        <v>6</v>
      </c>
    </row>
    <row r="7" spans="1:13" s="4" customFormat="1" ht="24">
      <c r="A7" s="19"/>
      <c r="B7" s="20" t="s">
        <v>10</v>
      </c>
      <c r="C7" s="21">
        <v>4</v>
      </c>
      <c r="D7" s="22">
        <v>10</v>
      </c>
      <c r="E7" s="22">
        <v>0</v>
      </c>
      <c r="F7" s="22">
        <v>0</v>
      </c>
      <c r="G7" s="22">
        <v>0</v>
      </c>
      <c r="H7" s="22">
        <v>0</v>
      </c>
      <c r="I7" s="23">
        <v>0</v>
      </c>
      <c r="J7" s="24">
        <v>0</v>
      </c>
      <c r="K7" s="22">
        <v>0</v>
      </c>
      <c r="L7" s="23">
        <v>0</v>
      </c>
      <c r="M7" s="25">
        <f>SUM(C7:L7)</f>
        <v>14</v>
      </c>
    </row>
    <row r="8" spans="1:13" s="4" customFormat="1" ht="24.75" thickBot="1">
      <c r="A8" s="19"/>
      <c r="B8" s="20" t="s">
        <v>11</v>
      </c>
      <c r="C8" s="26">
        <v>1</v>
      </c>
      <c r="D8" s="27">
        <v>31</v>
      </c>
      <c r="E8" s="27">
        <v>0</v>
      </c>
      <c r="F8" s="27">
        <v>0</v>
      </c>
      <c r="G8" s="27">
        <v>0</v>
      </c>
      <c r="H8" s="28">
        <v>0</v>
      </c>
      <c r="I8" s="29">
        <v>0</v>
      </c>
      <c r="J8" s="26">
        <v>1</v>
      </c>
      <c r="K8" s="27">
        <v>0</v>
      </c>
      <c r="L8" s="29">
        <v>1</v>
      </c>
      <c r="M8" s="30">
        <f>SUM(C8:L8)</f>
        <v>34</v>
      </c>
    </row>
    <row r="9" spans="1:13" s="4" customFormat="1" ht="24.75" thickTop="1">
      <c r="A9" s="11" t="s">
        <v>12</v>
      </c>
      <c r="B9" s="12"/>
      <c r="C9" s="31">
        <f aca="true" t="shared" si="1" ref="C9:M9">SUM(C10:C26)</f>
        <v>1</v>
      </c>
      <c r="D9" s="32">
        <f t="shared" si="1"/>
        <v>14</v>
      </c>
      <c r="E9" s="32">
        <f t="shared" si="1"/>
        <v>1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33">
        <f t="shared" si="1"/>
        <v>0</v>
      </c>
      <c r="J9" s="31">
        <f t="shared" si="1"/>
        <v>10</v>
      </c>
      <c r="K9" s="33">
        <f t="shared" si="1"/>
        <v>0</v>
      </c>
      <c r="L9" s="33">
        <f t="shared" si="1"/>
        <v>0</v>
      </c>
      <c r="M9" s="34">
        <f t="shared" si="1"/>
        <v>26</v>
      </c>
    </row>
    <row r="10" spans="1:13" s="4" customFormat="1" ht="24">
      <c r="A10" s="19"/>
      <c r="B10" s="20" t="s">
        <v>13</v>
      </c>
      <c r="C10" s="24">
        <v>1</v>
      </c>
      <c r="D10" s="22">
        <v>4</v>
      </c>
      <c r="E10" s="22">
        <v>1</v>
      </c>
      <c r="F10" s="22">
        <v>0</v>
      </c>
      <c r="G10" s="22">
        <v>0</v>
      </c>
      <c r="H10" s="22">
        <v>0</v>
      </c>
      <c r="I10" s="23">
        <v>0</v>
      </c>
      <c r="J10" s="21">
        <v>4</v>
      </c>
      <c r="K10" s="22">
        <v>0</v>
      </c>
      <c r="L10" s="23">
        <v>0</v>
      </c>
      <c r="M10" s="25">
        <f>SUM(C10:L10)</f>
        <v>10</v>
      </c>
    </row>
    <row r="11" spans="1:13" s="4" customFormat="1" ht="24">
      <c r="A11" s="19"/>
      <c r="B11" s="20" t="s">
        <v>14</v>
      </c>
      <c r="C11" s="24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35">
        <v>0</v>
      </c>
      <c r="J11" s="21">
        <v>1</v>
      </c>
      <c r="K11" s="22">
        <v>0</v>
      </c>
      <c r="L11" s="23">
        <v>0</v>
      </c>
      <c r="M11" s="25">
        <f aca="true" t="shared" si="2" ref="M11:M26">SUM(C11:L11)</f>
        <v>1</v>
      </c>
    </row>
    <row r="12" spans="1:13" s="4" customFormat="1" ht="24" hidden="1">
      <c r="A12" s="19"/>
      <c r="B12" s="20" t="s">
        <v>15</v>
      </c>
      <c r="C12" s="24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3">
        <v>0</v>
      </c>
      <c r="J12" s="21">
        <v>0</v>
      </c>
      <c r="K12" s="22">
        <v>0</v>
      </c>
      <c r="L12" s="23">
        <v>0</v>
      </c>
      <c r="M12" s="25">
        <f t="shared" si="2"/>
        <v>0</v>
      </c>
    </row>
    <row r="13" spans="1:13" s="36" customFormat="1" ht="24">
      <c r="A13" s="19"/>
      <c r="B13" s="20" t="s">
        <v>16</v>
      </c>
      <c r="C13" s="24">
        <v>0</v>
      </c>
      <c r="D13" s="22">
        <v>1</v>
      </c>
      <c r="E13" s="22">
        <v>0</v>
      </c>
      <c r="F13" s="22">
        <v>0</v>
      </c>
      <c r="G13" s="22">
        <v>0</v>
      </c>
      <c r="H13" s="22">
        <v>0</v>
      </c>
      <c r="I13" s="35">
        <v>0</v>
      </c>
      <c r="J13" s="21">
        <v>0</v>
      </c>
      <c r="K13" s="22">
        <v>0</v>
      </c>
      <c r="L13" s="23">
        <v>0</v>
      </c>
      <c r="M13" s="25">
        <f t="shared" si="2"/>
        <v>1</v>
      </c>
    </row>
    <row r="14" spans="1:13" s="36" customFormat="1" ht="24">
      <c r="A14" s="19"/>
      <c r="B14" s="20" t="s">
        <v>17</v>
      </c>
      <c r="C14" s="24">
        <v>0</v>
      </c>
      <c r="D14" s="22">
        <v>1</v>
      </c>
      <c r="E14" s="22">
        <v>0</v>
      </c>
      <c r="F14" s="22">
        <v>0</v>
      </c>
      <c r="G14" s="22">
        <v>0</v>
      </c>
      <c r="H14" s="22">
        <v>0</v>
      </c>
      <c r="I14" s="35">
        <v>0</v>
      </c>
      <c r="J14" s="21">
        <v>1</v>
      </c>
      <c r="K14" s="22">
        <v>0</v>
      </c>
      <c r="L14" s="23">
        <v>0</v>
      </c>
      <c r="M14" s="25">
        <f t="shared" si="2"/>
        <v>2</v>
      </c>
    </row>
    <row r="15" spans="1:13" s="36" customFormat="1" ht="24" hidden="1">
      <c r="A15" s="19"/>
      <c r="B15" s="20" t="s">
        <v>18</v>
      </c>
      <c r="C15" s="24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35">
        <v>0</v>
      </c>
      <c r="J15" s="21">
        <v>0</v>
      </c>
      <c r="K15" s="22">
        <v>0</v>
      </c>
      <c r="L15" s="23">
        <v>0</v>
      </c>
      <c r="M15" s="25">
        <f t="shared" si="2"/>
        <v>0</v>
      </c>
    </row>
    <row r="16" spans="1:13" s="36" customFormat="1" ht="24">
      <c r="A16" s="19"/>
      <c r="B16" s="20" t="s">
        <v>19</v>
      </c>
      <c r="C16" s="24">
        <v>0</v>
      </c>
      <c r="D16" s="22">
        <v>2</v>
      </c>
      <c r="E16" s="22">
        <v>0</v>
      </c>
      <c r="F16" s="22">
        <v>0</v>
      </c>
      <c r="G16" s="22">
        <v>0</v>
      </c>
      <c r="H16" s="22">
        <v>0</v>
      </c>
      <c r="I16" s="35">
        <v>0</v>
      </c>
      <c r="J16" s="21">
        <v>1</v>
      </c>
      <c r="K16" s="22"/>
      <c r="L16" s="23">
        <v>0</v>
      </c>
      <c r="M16" s="25">
        <f t="shared" si="2"/>
        <v>3</v>
      </c>
    </row>
    <row r="17" spans="1:13" s="36" customFormat="1" ht="24">
      <c r="A17" s="19"/>
      <c r="B17" s="20" t="s">
        <v>20</v>
      </c>
      <c r="C17" s="24">
        <v>0</v>
      </c>
      <c r="D17" s="22">
        <v>1</v>
      </c>
      <c r="E17" s="22">
        <v>0</v>
      </c>
      <c r="F17" s="22">
        <v>0</v>
      </c>
      <c r="G17" s="22">
        <v>0</v>
      </c>
      <c r="H17" s="22">
        <v>0</v>
      </c>
      <c r="I17" s="35">
        <v>0</v>
      </c>
      <c r="J17" s="21">
        <v>0</v>
      </c>
      <c r="K17" s="22">
        <v>0</v>
      </c>
      <c r="L17" s="23">
        <v>0</v>
      </c>
      <c r="M17" s="25">
        <f t="shared" si="2"/>
        <v>1</v>
      </c>
    </row>
    <row r="18" spans="1:13" s="36" customFormat="1" ht="24">
      <c r="A18" s="19"/>
      <c r="B18" s="20" t="s">
        <v>21</v>
      </c>
      <c r="C18" s="24">
        <v>0</v>
      </c>
      <c r="D18" s="22">
        <v>3</v>
      </c>
      <c r="E18" s="22">
        <v>0</v>
      </c>
      <c r="F18" s="22">
        <v>0</v>
      </c>
      <c r="G18" s="22">
        <v>0</v>
      </c>
      <c r="H18" s="22">
        <v>0</v>
      </c>
      <c r="I18" s="35">
        <v>0</v>
      </c>
      <c r="J18" s="21">
        <v>2</v>
      </c>
      <c r="K18" s="22">
        <v>0</v>
      </c>
      <c r="L18" s="23">
        <v>0</v>
      </c>
      <c r="M18" s="25">
        <f>SUM(C18:L18)</f>
        <v>5</v>
      </c>
    </row>
    <row r="19" spans="1:13" s="36" customFormat="1" ht="24">
      <c r="A19" s="19"/>
      <c r="B19" s="20" t="s">
        <v>22</v>
      </c>
      <c r="C19" s="24">
        <v>0</v>
      </c>
      <c r="D19" s="22">
        <v>1</v>
      </c>
      <c r="E19" s="22">
        <v>0</v>
      </c>
      <c r="F19" s="22">
        <v>0</v>
      </c>
      <c r="G19" s="22">
        <v>0</v>
      </c>
      <c r="H19" s="22">
        <v>0</v>
      </c>
      <c r="I19" s="35">
        <v>0</v>
      </c>
      <c r="J19" s="21">
        <v>0</v>
      </c>
      <c r="K19" s="22">
        <v>0</v>
      </c>
      <c r="L19" s="23">
        <v>0</v>
      </c>
      <c r="M19" s="25">
        <f t="shared" si="2"/>
        <v>1</v>
      </c>
    </row>
    <row r="20" spans="1:13" s="36" customFormat="1" ht="24" hidden="1">
      <c r="A20" s="19"/>
      <c r="B20" s="20" t="s">
        <v>23</v>
      </c>
      <c r="C20" s="24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35">
        <v>0</v>
      </c>
      <c r="J20" s="21">
        <v>0</v>
      </c>
      <c r="K20" s="22">
        <v>0</v>
      </c>
      <c r="L20" s="23">
        <v>0</v>
      </c>
      <c r="M20" s="25">
        <f t="shared" si="2"/>
        <v>0</v>
      </c>
    </row>
    <row r="21" spans="1:13" s="36" customFormat="1" ht="24">
      <c r="A21" s="19"/>
      <c r="B21" s="20" t="s">
        <v>24</v>
      </c>
      <c r="C21" s="24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35">
        <v>0</v>
      </c>
      <c r="J21" s="21">
        <v>1</v>
      </c>
      <c r="K21" s="22">
        <v>0</v>
      </c>
      <c r="L21" s="23">
        <v>0</v>
      </c>
      <c r="M21" s="25">
        <f t="shared" si="2"/>
        <v>1</v>
      </c>
    </row>
    <row r="22" spans="1:13" s="36" customFormat="1" ht="24.75" thickBot="1">
      <c r="A22" s="19"/>
      <c r="B22" s="20" t="s">
        <v>35</v>
      </c>
      <c r="C22" s="24">
        <v>0</v>
      </c>
      <c r="D22" s="22">
        <v>1</v>
      </c>
      <c r="E22" s="22">
        <v>0</v>
      </c>
      <c r="F22" s="22">
        <v>0</v>
      </c>
      <c r="G22" s="22">
        <v>0</v>
      </c>
      <c r="H22" s="22">
        <v>0</v>
      </c>
      <c r="I22" s="35">
        <v>0</v>
      </c>
      <c r="J22" s="21">
        <v>0</v>
      </c>
      <c r="K22" s="22">
        <v>0</v>
      </c>
      <c r="L22" s="23">
        <v>0</v>
      </c>
      <c r="M22" s="25">
        <f t="shared" si="2"/>
        <v>1</v>
      </c>
    </row>
    <row r="23" spans="1:13" s="4" customFormat="1" ht="24" hidden="1">
      <c r="A23" s="37"/>
      <c r="B23" s="38" t="s">
        <v>25</v>
      </c>
      <c r="C23" s="24">
        <v>0</v>
      </c>
      <c r="D23" s="39">
        <v>0</v>
      </c>
      <c r="E23" s="22">
        <v>0</v>
      </c>
      <c r="F23" s="39">
        <v>0</v>
      </c>
      <c r="G23" s="39">
        <v>0</v>
      </c>
      <c r="H23" s="39">
        <v>0</v>
      </c>
      <c r="I23" s="40">
        <v>0</v>
      </c>
      <c r="J23" s="41">
        <v>0</v>
      </c>
      <c r="K23" s="39">
        <v>0</v>
      </c>
      <c r="L23" s="42">
        <v>0</v>
      </c>
      <c r="M23" s="25">
        <f t="shared" si="2"/>
        <v>0</v>
      </c>
    </row>
    <row r="24" spans="1:13" s="4" customFormat="1" ht="24" hidden="1">
      <c r="A24" s="19"/>
      <c r="B24" s="20" t="s">
        <v>26</v>
      </c>
      <c r="C24" s="24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35">
        <v>0</v>
      </c>
      <c r="J24" s="21">
        <v>0</v>
      </c>
      <c r="K24" s="22">
        <v>0</v>
      </c>
      <c r="L24" s="23">
        <v>0</v>
      </c>
      <c r="M24" s="25">
        <f t="shared" si="2"/>
        <v>0</v>
      </c>
    </row>
    <row r="25" spans="1:13" s="4" customFormat="1" ht="24" hidden="1">
      <c r="A25" s="43"/>
      <c r="B25" s="38" t="s">
        <v>27</v>
      </c>
      <c r="C25" s="43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38">
        <v>0</v>
      </c>
      <c r="J25" s="45">
        <v>0</v>
      </c>
      <c r="K25" s="44">
        <v>0</v>
      </c>
      <c r="L25" s="46">
        <v>0</v>
      </c>
      <c r="M25" s="25">
        <f t="shared" si="2"/>
        <v>0</v>
      </c>
    </row>
    <row r="26" spans="1:13" s="4" customFormat="1" ht="24" hidden="1">
      <c r="A26" s="43"/>
      <c r="B26" s="38" t="s">
        <v>28</v>
      </c>
      <c r="C26" s="43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38">
        <v>0</v>
      </c>
      <c r="J26" s="43">
        <v>0</v>
      </c>
      <c r="K26" s="44">
        <v>0</v>
      </c>
      <c r="L26" s="46">
        <v>0</v>
      </c>
      <c r="M26" s="25">
        <f t="shared" si="2"/>
        <v>0</v>
      </c>
    </row>
    <row r="27" spans="1:13" s="4" customFormat="1" ht="24.75" thickBot="1">
      <c r="A27" s="94" t="s">
        <v>30</v>
      </c>
      <c r="B27" s="95"/>
      <c r="C27" s="47">
        <f aca="true" t="shared" si="3" ref="C27:M27">SUM(C4+C9)</f>
        <v>9</v>
      </c>
      <c r="D27" s="48">
        <f t="shared" si="3"/>
        <v>56</v>
      </c>
      <c r="E27" s="49">
        <f t="shared" si="3"/>
        <v>1</v>
      </c>
      <c r="F27" s="49">
        <f t="shared" si="3"/>
        <v>0</v>
      </c>
      <c r="G27" s="49">
        <f t="shared" si="3"/>
        <v>0</v>
      </c>
      <c r="H27" s="49">
        <f t="shared" si="3"/>
        <v>0</v>
      </c>
      <c r="I27" s="50">
        <f t="shared" si="3"/>
        <v>2</v>
      </c>
      <c r="J27" s="47">
        <f t="shared" si="3"/>
        <v>11</v>
      </c>
      <c r="K27" s="49">
        <f t="shared" si="3"/>
        <v>0</v>
      </c>
      <c r="L27" s="51">
        <f t="shared" si="3"/>
        <v>2</v>
      </c>
      <c r="M27" s="52">
        <f t="shared" si="3"/>
        <v>81</v>
      </c>
    </row>
    <row r="28" spans="1:13" s="4" customFormat="1" ht="24.75" thickBot="1">
      <c r="A28" s="94" t="s">
        <v>36</v>
      </c>
      <c r="B28" s="95"/>
      <c r="C28" s="109">
        <f>SUM(C27:I27)</f>
        <v>68</v>
      </c>
      <c r="D28" s="110"/>
      <c r="E28" s="110"/>
      <c r="F28" s="110"/>
      <c r="G28" s="110"/>
      <c r="H28" s="110"/>
      <c r="I28" s="110"/>
      <c r="J28" s="111">
        <f>SUM(J27:L27)</f>
        <v>13</v>
      </c>
      <c r="K28" s="110"/>
      <c r="L28" s="112"/>
      <c r="M28" s="53">
        <f>SUM(C28:L28)</f>
        <v>81</v>
      </c>
    </row>
    <row r="29" spans="1:13" s="4" customFormat="1" ht="24.75" thickBot="1">
      <c r="A29" s="96" t="s">
        <v>29</v>
      </c>
      <c r="B29" s="97"/>
      <c r="C29" s="98">
        <f>SUM((C28/M28)*100)</f>
        <v>83.9506172839506</v>
      </c>
      <c r="D29" s="99"/>
      <c r="E29" s="99"/>
      <c r="F29" s="99"/>
      <c r="G29" s="99"/>
      <c r="H29" s="99"/>
      <c r="I29" s="99"/>
      <c r="J29" s="100">
        <f>SUM(J28/M28*100)</f>
        <v>16.049382716049383</v>
      </c>
      <c r="K29" s="101"/>
      <c r="L29" s="101"/>
      <c r="M29" s="54">
        <f>SUM(C29:L29)</f>
        <v>99.99999999999999</v>
      </c>
    </row>
    <row r="30" spans="1:10" ht="21" thickTop="1">
      <c r="A30" s="3"/>
      <c r="B30" s="3"/>
      <c r="D30" s="1"/>
      <c r="E30" s="1"/>
      <c r="F30" s="3"/>
      <c r="G30" s="3"/>
      <c r="H30" s="3"/>
      <c r="I30" s="1"/>
      <c r="J30"/>
    </row>
  </sheetData>
  <sheetProtection/>
  <mergeCells count="11">
    <mergeCell ref="J28:L28"/>
    <mergeCell ref="A1:M1"/>
    <mergeCell ref="A28:B28"/>
    <mergeCell ref="A29:B29"/>
    <mergeCell ref="A27:B27"/>
    <mergeCell ref="C29:I29"/>
    <mergeCell ref="J29:L29"/>
    <mergeCell ref="A2:A3"/>
    <mergeCell ref="B2:B3"/>
    <mergeCell ref="C2:M2"/>
    <mergeCell ref="C28:I28"/>
  </mergeCells>
  <printOptions/>
  <pageMargins left="1.12" right="0" top="0.81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J26"/>
  <sheetViews>
    <sheetView tabSelected="1" zoomScalePageLayoutView="0" workbookViewId="0" topLeftCell="A1">
      <selection activeCell="H11" sqref="H11"/>
    </sheetView>
  </sheetViews>
  <sheetFormatPr defaultColWidth="9.59765625" defaultRowHeight="17.25"/>
  <cols>
    <col min="1" max="1" width="7" style="59" customWidth="1"/>
    <col min="2" max="2" width="32.796875" style="59" customWidth="1"/>
    <col min="3" max="3" width="44.796875" style="59" customWidth="1"/>
    <col min="4" max="5" width="11" style="59" customWidth="1"/>
    <col min="6" max="6" width="18.3984375" style="59" customWidth="1"/>
    <col min="7" max="7" width="15.3984375" style="59" customWidth="1"/>
    <col min="8" max="8" width="21.19921875" style="59" customWidth="1"/>
    <col min="9" max="9" width="21.3984375" style="59" customWidth="1"/>
    <col min="10" max="10" width="29.3984375" style="59" bestFit="1" customWidth="1"/>
    <col min="11" max="16384" width="9.59765625" style="59" customWidth="1"/>
  </cols>
  <sheetData>
    <row r="1" spans="1:10" s="58" customFormat="1" ht="21" customHeight="1">
      <c r="A1" s="113" t="s">
        <v>72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58" customFormat="1" ht="21" customHeight="1">
      <c r="A2" s="116" t="s">
        <v>73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1" customHeight="1">
      <c r="A3" s="117" t="s">
        <v>50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24.75" customHeight="1">
      <c r="A4" s="118" t="s">
        <v>51</v>
      </c>
      <c r="B4" s="118" t="s">
        <v>52</v>
      </c>
      <c r="C4" s="118" t="s">
        <v>53</v>
      </c>
      <c r="D4" s="69" t="s">
        <v>54</v>
      </c>
      <c r="E4" s="69" t="s">
        <v>55</v>
      </c>
      <c r="F4" s="69" t="s">
        <v>48</v>
      </c>
      <c r="G4" s="120" t="s">
        <v>70</v>
      </c>
      <c r="H4" s="118" t="s">
        <v>56</v>
      </c>
      <c r="I4" s="120" t="s">
        <v>69</v>
      </c>
      <c r="J4" s="69" t="s">
        <v>49</v>
      </c>
    </row>
    <row r="5" spans="1:10" ht="24">
      <c r="A5" s="119"/>
      <c r="B5" s="119"/>
      <c r="C5" s="119"/>
      <c r="D5" s="70" t="s">
        <v>57</v>
      </c>
      <c r="E5" s="70" t="s">
        <v>57</v>
      </c>
      <c r="F5" s="70" t="s">
        <v>35</v>
      </c>
      <c r="G5" s="119"/>
      <c r="H5" s="119"/>
      <c r="I5" s="119"/>
      <c r="J5" s="70" t="s">
        <v>75</v>
      </c>
    </row>
    <row r="6" spans="1:10" s="65" customFormat="1" ht="21" customHeight="1">
      <c r="A6" s="121">
        <v>1</v>
      </c>
      <c r="B6" s="61" t="s">
        <v>60</v>
      </c>
      <c r="C6" s="61"/>
      <c r="D6" s="80"/>
      <c r="E6" s="61"/>
      <c r="F6" s="62"/>
      <c r="G6" s="60"/>
      <c r="H6" s="63"/>
      <c r="I6" s="71"/>
      <c r="J6" s="61"/>
    </row>
    <row r="7" spans="1:10" s="65" customFormat="1" ht="21" customHeight="1">
      <c r="A7" s="122"/>
      <c r="B7" s="61" t="s">
        <v>74</v>
      </c>
      <c r="D7" s="60"/>
      <c r="E7" s="61"/>
      <c r="F7" s="62"/>
      <c r="G7" s="61"/>
      <c r="H7" s="63"/>
      <c r="I7" s="64"/>
      <c r="J7" s="61"/>
    </row>
    <row r="8" spans="1:10" s="65" customFormat="1" ht="21" customHeight="1">
      <c r="A8" s="122"/>
      <c r="B8" s="61"/>
      <c r="C8" s="61"/>
      <c r="D8" s="60"/>
      <c r="E8" s="61"/>
      <c r="F8" s="62"/>
      <c r="G8" s="61"/>
      <c r="H8" s="63"/>
      <c r="I8" s="64"/>
      <c r="J8" s="61"/>
    </row>
    <row r="9" spans="1:10" s="65" customFormat="1" ht="21" customHeight="1">
      <c r="A9" s="123"/>
      <c r="B9" s="61"/>
      <c r="C9" s="61"/>
      <c r="D9" s="61"/>
      <c r="E9" s="61"/>
      <c r="F9" s="62"/>
      <c r="G9" s="61"/>
      <c r="H9" s="63"/>
      <c r="I9" s="64"/>
      <c r="J9" s="61"/>
    </row>
    <row r="10" spans="1:10" s="65" customFormat="1" ht="21" customHeight="1">
      <c r="A10" s="121">
        <v>2</v>
      </c>
      <c r="B10" s="61" t="s">
        <v>59</v>
      </c>
      <c r="C10" s="61"/>
      <c r="D10" s="61"/>
      <c r="E10" s="61"/>
      <c r="F10" s="62"/>
      <c r="G10" s="61"/>
      <c r="H10" s="63"/>
      <c r="I10" s="64"/>
      <c r="J10" s="61"/>
    </row>
    <row r="11" spans="1:10" s="65" customFormat="1" ht="21" customHeight="1">
      <c r="A11" s="122"/>
      <c r="B11" s="66"/>
      <c r="C11" s="61"/>
      <c r="D11" s="61"/>
      <c r="E11" s="61"/>
      <c r="F11" s="62"/>
      <c r="G11" s="61"/>
      <c r="H11" s="63"/>
      <c r="I11" s="64"/>
      <c r="J11" s="61"/>
    </row>
    <row r="12" spans="1:10" s="65" customFormat="1" ht="21" customHeight="1">
      <c r="A12" s="122"/>
      <c r="B12" s="66"/>
      <c r="C12" s="61"/>
      <c r="D12" s="61"/>
      <c r="E12" s="61"/>
      <c r="F12" s="62"/>
      <c r="G12" s="61"/>
      <c r="H12" s="63"/>
      <c r="I12" s="64"/>
      <c r="J12" s="61"/>
    </row>
    <row r="13" spans="1:10" s="65" customFormat="1" ht="21" customHeight="1">
      <c r="A13" s="123"/>
      <c r="B13" s="61"/>
      <c r="C13" s="61"/>
      <c r="D13" s="61"/>
      <c r="E13" s="61"/>
      <c r="F13" s="62"/>
      <c r="G13" s="61"/>
      <c r="H13" s="63"/>
      <c r="I13" s="64"/>
      <c r="J13" s="61"/>
    </row>
    <row r="14" spans="1:10" s="65" customFormat="1" ht="21" customHeight="1">
      <c r="A14" s="124">
        <v>3</v>
      </c>
      <c r="B14" s="66" t="s">
        <v>76</v>
      </c>
      <c r="C14" s="61"/>
      <c r="D14" s="80"/>
      <c r="E14" s="61"/>
      <c r="F14" s="62"/>
      <c r="G14" s="61"/>
      <c r="H14" s="72"/>
      <c r="I14" s="64"/>
      <c r="J14" s="61"/>
    </row>
    <row r="15" spans="1:10" s="65" customFormat="1" ht="21" customHeight="1">
      <c r="A15" s="125"/>
      <c r="B15" s="61" t="s">
        <v>77</v>
      </c>
      <c r="C15" s="61"/>
      <c r="D15" s="61"/>
      <c r="E15" s="61"/>
      <c r="F15" s="61"/>
      <c r="G15" s="61"/>
      <c r="H15" s="63"/>
      <c r="I15" s="64"/>
      <c r="J15" s="61"/>
    </row>
    <row r="16" spans="1:10" s="65" customFormat="1" ht="21" customHeight="1">
      <c r="A16" s="125"/>
      <c r="B16" s="61"/>
      <c r="C16" s="61"/>
      <c r="D16" s="61"/>
      <c r="E16" s="61"/>
      <c r="F16" s="61"/>
      <c r="G16" s="61"/>
      <c r="H16" s="63"/>
      <c r="I16" s="64"/>
      <c r="J16" s="61"/>
    </row>
    <row r="17" spans="1:10" s="65" customFormat="1" ht="21" customHeight="1">
      <c r="A17" s="125"/>
      <c r="B17" s="61"/>
      <c r="C17" s="61"/>
      <c r="D17" s="61"/>
      <c r="E17" s="61"/>
      <c r="F17" s="61"/>
      <c r="G17" s="61"/>
      <c r="H17" s="63"/>
      <c r="I17" s="64"/>
      <c r="J17" s="61"/>
    </row>
    <row r="18" spans="1:10" s="65" customFormat="1" ht="21" customHeight="1">
      <c r="A18" s="121">
        <v>4</v>
      </c>
      <c r="B18" s="61" t="s">
        <v>78</v>
      </c>
      <c r="C18" s="61"/>
      <c r="D18" s="80"/>
      <c r="E18" s="73"/>
      <c r="F18" s="62"/>
      <c r="G18" s="74"/>
      <c r="H18" s="75"/>
      <c r="I18" s="64"/>
      <c r="J18" s="61"/>
    </row>
    <row r="19" spans="1:10" s="65" customFormat="1" ht="22.5" customHeight="1">
      <c r="A19" s="122"/>
      <c r="B19" s="61"/>
      <c r="C19" s="61"/>
      <c r="D19" s="80"/>
      <c r="E19" s="61"/>
      <c r="F19" s="76"/>
      <c r="G19" s="74"/>
      <c r="H19" s="75"/>
      <c r="I19" s="64"/>
      <c r="J19" s="61"/>
    </row>
    <row r="20" spans="1:10" s="65" customFormat="1" ht="21" customHeight="1">
      <c r="A20" s="122"/>
      <c r="B20" s="61"/>
      <c r="C20" s="61"/>
      <c r="D20" s="61"/>
      <c r="E20" s="61"/>
      <c r="F20" s="61"/>
      <c r="G20" s="60"/>
      <c r="H20" s="72"/>
      <c r="I20" s="64"/>
      <c r="J20" s="61"/>
    </row>
    <row r="21" spans="1:10" s="65" customFormat="1" ht="21" customHeight="1">
      <c r="A21" s="123"/>
      <c r="B21" s="61"/>
      <c r="C21" s="61"/>
      <c r="D21" s="61"/>
      <c r="E21" s="61"/>
      <c r="F21" s="61"/>
      <c r="G21" s="60"/>
      <c r="H21" s="72"/>
      <c r="I21" s="64"/>
      <c r="J21" s="61"/>
    </row>
    <row r="22" spans="1:10" s="65" customFormat="1" ht="21" customHeight="1">
      <c r="A22" s="121">
        <v>5</v>
      </c>
      <c r="B22" s="61" t="s">
        <v>58</v>
      </c>
      <c r="C22" s="61"/>
      <c r="D22" s="80"/>
      <c r="E22" s="61"/>
      <c r="F22" s="62"/>
      <c r="G22" s="60"/>
      <c r="H22" s="72"/>
      <c r="I22" s="64"/>
      <c r="J22" s="61"/>
    </row>
    <row r="23" spans="1:10" s="65" customFormat="1" ht="21" customHeight="1">
      <c r="A23" s="122"/>
      <c r="B23" s="61"/>
      <c r="C23" s="61"/>
      <c r="D23" s="80"/>
      <c r="E23" s="61"/>
      <c r="F23" s="62"/>
      <c r="G23" s="60"/>
      <c r="H23" s="72"/>
      <c r="I23" s="64"/>
      <c r="J23" s="61"/>
    </row>
    <row r="24" spans="1:10" s="65" customFormat="1" ht="21" customHeight="1">
      <c r="A24" s="122"/>
      <c r="B24" s="61"/>
      <c r="C24" s="61"/>
      <c r="D24" s="80"/>
      <c r="E24" s="61"/>
      <c r="F24" s="62"/>
      <c r="G24" s="60"/>
      <c r="H24" s="72"/>
      <c r="I24" s="64"/>
      <c r="J24" s="61"/>
    </row>
    <row r="25" spans="1:10" s="65" customFormat="1" ht="21" customHeight="1">
      <c r="A25" s="122"/>
      <c r="B25" s="61"/>
      <c r="C25" s="76"/>
      <c r="D25" s="80"/>
      <c r="E25" s="76"/>
      <c r="F25" s="78"/>
      <c r="G25" s="60"/>
      <c r="H25" s="72"/>
      <c r="I25" s="64"/>
      <c r="J25" s="61"/>
    </row>
    <row r="26" spans="1:10" s="85" customFormat="1" ht="21" customHeight="1">
      <c r="A26" s="89"/>
      <c r="B26" s="114" t="s">
        <v>71</v>
      </c>
      <c r="C26" s="115"/>
      <c r="D26" s="81"/>
      <c r="E26" s="81"/>
      <c r="F26" s="81"/>
      <c r="G26" s="82"/>
      <c r="H26" s="83"/>
      <c r="I26" s="84">
        <f>SUM(I6:I25)</f>
        <v>0</v>
      </c>
      <c r="J26" s="81"/>
    </row>
  </sheetData>
  <sheetProtection/>
  <mergeCells count="15">
    <mergeCell ref="A6:A9"/>
    <mergeCell ref="A10:A13"/>
    <mergeCell ref="A14:A17"/>
    <mergeCell ref="A18:A21"/>
    <mergeCell ref="A22:A25"/>
    <mergeCell ref="A1:J1"/>
    <mergeCell ref="B26:C26"/>
    <mergeCell ref="A2:J2"/>
    <mergeCell ref="A3:J3"/>
    <mergeCell ref="A4:A5"/>
    <mergeCell ref="B4:B5"/>
    <mergeCell ref="C4:C5"/>
    <mergeCell ref="G4:G5"/>
    <mergeCell ref="H4:H5"/>
    <mergeCell ref="I4:I5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0"/>
  <sheetViews>
    <sheetView zoomScalePageLayoutView="0" workbookViewId="0" topLeftCell="A1">
      <selection activeCell="C10" sqref="C10"/>
    </sheetView>
  </sheetViews>
  <sheetFormatPr defaultColWidth="9.59765625" defaultRowHeight="17.25"/>
  <cols>
    <col min="1" max="1" width="6.796875" style="59" customWidth="1"/>
    <col min="2" max="2" width="47.19921875" style="59" customWidth="1"/>
    <col min="3" max="3" width="43" style="59" customWidth="1"/>
    <col min="4" max="4" width="10.3984375" style="59" bestFit="1" customWidth="1"/>
    <col min="5" max="5" width="11.796875" style="59" customWidth="1"/>
    <col min="6" max="6" width="16.796875" style="59" customWidth="1"/>
    <col min="7" max="7" width="15.3984375" style="59" customWidth="1"/>
    <col min="8" max="8" width="21.19921875" style="59" customWidth="1"/>
    <col min="9" max="9" width="20" style="59" customWidth="1"/>
    <col min="10" max="10" width="29.3984375" style="59" bestFit="1" customWidth="1"/>
    <col min="11" max="16384" width="9.59765625" style="59" customWidth="1"/>
  </cols>
  <sheetData>
    <row r="1" spans="1:10" s="58" customFormat="1" ht="21" customHeight="1">
      <c r="A1" s="113" t="s">
        <v>72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58" customFormat="1" ht="21" customHeight="1">
      <c r="A2" s="116" t="s">
        <v>79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1" customHeight="1">
      <c r="A3" s="131" t="s">
        <v>61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24.75" customHeight="1">
      <c r="A4" s="132" t="s">
        <v>51</v>
      </c>
      <c r="B4" s="118" t="s">
        <v>52</v>
      </c>
      <c r="C4" s="118" t="s">
        <v>53</v>
      </c>
      <c r="D4" s="69" t="s">
        <v>54</v>
      </c>
      <c r="E4" s="69" t="s">
        <v>55</v>
      </c>
      <c r="F4" s="69" t="s">
        <v>48</v>
      </c>
      <c r="G4" s="120" t="s">
        <v>70</v>
      </c>
      <c r="H4" s="118" t="s">
        <v>56</v>
      </c>
      <c r="I4" s="120" t="s">
        <v>69</v>
      </c>
      <c r="J4" s="69" t="s">
        <v>49</v>
      </c>
    </row>
    <row r="5" spans="1:10" ht="24">
      <c r="A5" s="133"/>
      <c r="B5" s="119"/>
      <c r="C5" s="119"/>
      <c r="D5" s="70" t="s">
        <v>57</v>
      </c>
      <c r="E5" s="70" t="s">
        <v>57</v>
      </c>
      <c r="F5" s="70" t="s">
        <v>35</v>
      </c>
      <c r="G5" s="119"/>
      <c r="H5" s="119"/>
      <c r="I5" s="119"/>
      <c r="J5" s="70" t="s">
        <v>75</v>
      </c>
    </row>
    <row r="6" spans="1:10" s="65" customFormat="1" ht="24">
      <c r="A6" s="126">
        <v>1</v>
      </c>
      <c r="B6" s="67" t="s">
        <v>80</v>
      </c>
      <c r="C6" s="61"/>
      <c r="D6" s="61"/>
      <c r="E6" s="61"/>
      <c r="F6" s="62"/>
      <c r="G6" s="61"/>
      <c r="H6" s="63"/>
      <c r="I6" s="64"/>
      <c r="J6" s="66"/>
    </row>
    <row r="7" spans="1:10" s="135" customFormat="1" ht="24">
      <c r="A7" s="127"/>
      <c r="B7" s="67"/>
      <c r="C7" s="134"/>
      <c r="D7" s="134"/>
      <c r="E7" s="134"/>
      <c r="F7" s="134"/>
      <c r="G7" s="134"/>
      <c r="H7" s="134"/>
      <c r="I7" s="134"/>
      <c r="J7" s="134"/>
    </row>
    <row r="8" spans="1:10" s="135" customFormat="1" ht="24">
      <c r="A8" s="127"/>
      <c r="B8" s="67"/>
      <c r="C8" s="134"/>
      <c r="D8" s="134"/>
      <c r="E8" s="134"/>
      <c r="F8" s="134"/>
      <c r="G8" s="134"/>
      <c r="H8" s="134"/>
      <c r="I8" s="134"/>
      <c r="J8" s="134"/>
    </row>
    <row r="9" spans="1:10" s="135" customFormat="1" ht="24">
      <c r="A9" s="128"/>
      <c r="B9" s="67"/>
      <c r="C9" s="134"/>
      <c r="D9" s="134"/>
      <c r="E9" s="134"/>
      <c r="F9" s="134"/>
      <c r="G9" s="134"/>
      <c r="H9" s="134"/>
      <c r="I9" s="134"/>
      <c r="J9" s="134"/>
    </row>
    <row r="10" spans="1:10" s="65" customFormat="1" ht="21" customHeight="1">
      <c r="A10" s="126">
        <v>2</v>
      </c>
      <c r="B10" s="91" t="s">
        <v>62</v>
      </c>
      <c r="C10" s="61"/>
      <c r="D10" s="80"/>
      <c r="E10" s="61"/>
      <c r="F10" s="62"/>
      <c r="G10" s="60"/>
      <c r="H10" s="63"/>
      <c r="I10" s="79"/>
      <c r="J10" s="66"/>
    </row>
    <row r="11" spans="1:10" s="90" customFormat="1" ht="21" customHeight="1">
      <c r="A11" s="127"/>
      <c r="B11" s="92"/>
      <c r="C11" s="61"/>
      <c r="D11" s="80"/>
      <c r="E11" s="77"/>
      <c r="F11" s="77"/>
      <c r="G11" s="60"/>
      <c r="H11" s="63"/>
      <c r="I11" s="79"/>
      <c r="J11" s="77"/>
    </row>
    <row r="12" spans="1:10" ht="21" customHeight="1">
      <c r="A12" s="127"/>
      <c r="B12" s="67"/>
      <c r="C12" s="68"/>
      <c r="D12" s="68"/>
      <c r="E12" s="68"/>
      <c r="F12" s="68"/>
      <c r="G12" s="68"/>
      <c r="H12" s="68"/>
      <c r="I12" s="68"/>
      <c r="J12" s="68"/>
    </row>
    <row r="13" spans="1:10" ht="21" customHeight="1">
      <c r="A13" s="128"/>
      <c r="B13" s="67"/>
      <c r="C13" s="68"/>
      <c r="D13" s="68"/>
      <c r="E13" s="68"/>
      <c r="F13" s="68"/>
      <c r="G13" s="68"/>
      <c r="H13" s="68"/>
      <c r="I13" s="68"/>
      <c r="J13" s="68"/>
    </row>
    <row r="14" spans="1:10" ht="21" customHeight="1">
      <c r="A14" s="127">
        <v>3</v>
      </c>
      <c r="B14" s="67" t="s">
        <v>63</v>
      </c>
      <c r="C14" s="68"/>
      <c r="D14" s="68"/>
      <c r="E14" s="68"/>
      <c r="F14" s="68"/>
      <c r="G14" s="68"/>
      <c r="H14" s="68"/>
      <c r="I14" s="68"/>
      <c r="J14" s="68"/>
    </row>
    <row r="15" spans="1:10" ht="21" customHeight="1">
      <c r="A15" s="127"/>
      <c r="B15" s="67"/>
      <c r="C15" s="68"/>
      <c r="D15" s="68"/>
      <c r="E15" s="68"/>
      <c r="F15" s="68"/>
      <c r="G15" s="68"/>
      <c r="H15" s="68"/>
      <c r="I15" s="68"/>
      <c r="J15" s="68"/>
    </row>
    <row r="16" spans="1:10" ht="21" customHeight="1">
      <c r="A16" s="127"/>
      <c r="B16" s="67"/>
      <c r="C16" s="68"/>
      <c r="D16" s="68"/>
      <c r="E16" s="68"/>
      <c r="F16" s="68"/>
      <c r="G16" s="68"/>
      <c r="H16" s="68"/>
      <c r="I16" s="68"/>
      <c r="J16" s="68"/>
    </row>
    <row r="17" spans="1:10" ht="21" customHeight="1">
      <c r="A17" s="128"/>
      <c r="B17" s="67"/>
      <c r="C17" s="68"/>
      <c r="D17" s="68"/>
      <c r="E17" s="68"/>
      <c r="F17" s="68"/>
      <c r="G17" s="68"/>
      <c r="H17" s="68"/>
      <c r="I17" s="68"/>
      <c r="J17" s="68"/>
    </row>
    <row r="18" spans="1:10" ht="21" customHeight="1">
      <c r="A18" s="126">
        <v>4</v>
      </c>
      <c r="B18" s="67" t="s">
        <v>64</v>
      </c>
      <c r="C18" s="68"/>
      <c r="D18" s="68"/>
      <c r="E18" s="68"/>
      <c r="F18" s="68"/>
      <c r="G18" s="68"/>
      <c r="H18" s="68"/>
      <c r="I18" s="68"/>
      <c r="J18" s="68"/>
    </row>
    <row r="19" spans="1:10" ht="21" customHeight="1">
      <c r="A19" s="127"/>
      <c r="B19" s="67" t="s">
        <v>65</v>
      </c>
      <c r="C19" s="68"/>
      <c r="D19" s="68"/>
      <c r="E19" s="68"/>
      <c r="F19" s="68"/>
      <c r="G19" s="68"/>
      <c r="H19" s="68"/>
      <c r="I19" s="68"/>
      <c r="J19" s="68"/>
    </row>
    <row r="20" spans="1:10" ht="21" customHeight="1">
      <c r="A20" s="127"/>
      <c r="B20" s="67"/>
      <c r="C20" s="68"/>
      <c r="D20" s="68"/>
      <c r="E20" s="68"/>
      <c r="F20" s="68"/>
      <c r="G20" s="68"/>
      <c r="H20" s="68"/>
      <c r="I20" s="68"/>
      <c r="J20" s="68"/>
    </row>
    <row r="21" spans="1:10" ht="21" customHeight="1">
      <c r="A21" s="128"/>
      <c r="B21" s="67"/>
      <c r="C21" s="68"/>
      <c r="D21" s="68"/>
      <c r="E21" s="68"/>
      <c r="F21" s="68"/>
      <c r="G21" s="68"/>
      <c r="H21" s="68"/>
      <c r="I21" s="68"/>
      <c r="J21" s="68"/>
    </row>
    <row r="22" spans="1:10" ht="21" customHeight="1">
      <c r="A22" s="126">
        <v>5</v>
      </c>
      <c r="B22" s="67" t="s">
        <v>66</v>
      </c>
      <c r="C22" s="68"/>
      <c r="D22" s="68"/>
      <c r="E22" s="68"/>
      <c r="F22" s="68"/>
      <c r="G22" s="68"/>
      <c r="H22" s="68"/>
      <c r="I22" s="68"/>
      <c r="J22" s="68"/>
    </row>
    <row r="23" spans="1:10" ht="21" customHeight="1">
      <c r="A23" s="127"/>
      <c r="B23" s="67" t="s">
        <v>67</v>
      </c>
      <c r="C23" s="68"/>
      <c r="D23" s="68"/>
      <c r="E23" s="68"/>
      <c r="F23" s="68"/>
      <c r="G23" s="68"/>
      <c r="H23" s="68"/>
      <c r="I23" s="68"/>
      <c r="J23" s="68"/>
    </row>
    <row r="24" spans="1:10" ht="21" customHeight="1">
      <c r="A24" s="127"/>
      <c r="B24" s="67"/>
      <c r="C24" s="68"/>
      <c r="D24" s="68"/>
      <c r="E24" s="68"/>
      <c r="F24" s="68"/>
      <c r="G24" s="68"/>
      <c r="H24" s="68"/>
      <c r="I24" s="68"/>
      <c r="J24" s="68"/>
    </row>
    <row r="25" spans="1:10" ht="21" customHeight="1">
      <c r="A25" s="128"/>
      <c r="B25" s="67"/>
      <c r="C25" s="68"/>
      <c r="D25" s="68"/>
      <c r="E25" s="68"/>
      <c r="F25" s="68"/>
      <c r="G25" s="68"/>
      <c r="H25" s="68"/>
      <c r="I25" s="68"/>
      <c r="J25" s="68"/>
    </row>
    <row r="26" spans="1:10" ht="21" customHeight="1">
      <c r="A26" s="126">
        <v>6</v>
      </c>
      <c r="B26" s="67" t="s">
        <v>68</v>
      </c>
      <c r="C26" s="68"/>
      <c r="D26" s="68"/>
      <c r="E26" s="68"/>
      <c r="F26" s="68"/>
      <c r="G26" s="68"/>
      <c r="H26" s="68"/>
      <c r="I26" s="68"/>
      <c r="J26" s="68"/>
    </row>
    <row r="27" spans="1:10" ht="21" customHeight="1">
      <c r="A27" s="127"/>
      <c r="B27" s="67" t="s">
        <v>81</v>
      </c>
      <c r="C27" s="68"/>
      <c r="D27" s="68"/>
      <c r="E27" s="68"/>
      <c r="F27" s="68"/>
      <c r="G27" s="68"/>
      <c r="H27" s="68"/>
      <c r="I27" s="68"/>
      <c r="J27" s="68"/>
    </row>
    <row r="28" spans="1:10" ht="21" customHeight="1">
      <c r="A28" s="127"/>
      <c r="B28" s="67"/>
      <c r="C28" s="68"/>
      <c r="D28" s="68"/>
      <c r="E28" s="68"/>
      <c r="F28" s="68"/>
      <c r="G28" s="68"/>
      <c r="H28" s="68"/>
      <c r="I28" s="68"/>
      <c r="J28" s="68"/>
    </row>
    <row r="29" spans="1:10" ht="21" customHeight="1">
      <c r="A29" s="128"/>
      <c r="B29" s="68"/>
      <c r="C29" s="68"/>
      <c r="D29" s="68"/>
      <c r="E29" s="68"/>
      <c r="F29" s="68"/>
      <c r="G29" s="68"/>
      <c r="H29" s="68"/>
      <c r="I29" s="68"/>
      <c r="J29" s="68"/>
    </row>
    <row r="30" spans="1:10" s="87" customFormat="1" ht="21" customHeight="1">
      <c r="A30" s="86"/>
      <c r="B30" s="129" t="s">
        <v>71</v>
      </c>
      <c r="C30" s="130"/>
      <c r="D30" s="86"/>
      <c r="E30" s="86"/>
      <c r="F30" s="86"/>
      <c r="G30" s="86"/>
      <c r="H30" s="86"/>
      <c r="I30" s="88">
        <f>SUM(I10:I29)</f>
        <v>0</v>
      </c>
      <c r="J30" s="86"/>
    </row>
  </sheetData>
  <sheetProtection/>
  <mergeCells count="16">
    <mergeCell ref="H4:H5"/>
    <mergeCell ref="I4:I5"/>
    <mergeCell ref="A18:A21"/>
    <mergeCell ref="A10:A13"/>
    <mergeCell ref="A14:A17"/>
    <mergeCell ref="A6:A9"/>
    <mergeCell ref="A22:A25"/>
    <mergeCell ref="A26:A29"/>
    <mergeCell ref="B30:C30"/>
    <mergeCell ref="A1:J1"/>
    <mergeCell ref="A2:J2"/>
    <mergeCell ref="A3:J3"/>
    <mergeCell ref="A4:A5"/>
    <mergeCell ref="B4:B5"/>
    <mergeCell ref="C4:C5"/>
    <mergeCell ref="G4:G5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">
      <selection activeCell="F8" sqref="F8"/>
    </sheetView>
  </sheetViews>
  <sheetFormatPr defaultColWidth="9.59765625" defaultRowHeight="17.25"/>
  <cols>
    <col min="1" max="1" width="29.59765625" style="57" customWidth="1"/>
    <col min="2" max="2" width="124.3984375" style="57" customWidth="1"/>
    <col min="3" max="16384" width="9.59765625" style="5" customWidth="1"/>
  </cols>
  <sheetData>
    <row r="3" spans="1:2" ht="28.5">
      <c r="A3" s="56" t="s">
        <v>39</v>
      </c>
      <c r="B3" s="57" t="s">
        <v>47</v>
      </c>
    </row>
    <row r="4" spans="1:2" ht="28.5">
      <c r="A4" s="56"/>
      <c r="B4" s="57" t="s">
        <v>46</v>
      </c>
    </row>
    <row r="5" ht="28.5">
      <c r="A5" s="56"/>
    </row>
    <row r="6" spans="1:2" ht="28.5">
      <c r="A6" s="56" t="s">
        <v>40</v>
      </c>
      <c r="B6" s="57" t="s">
        <v>43</v>
      </c>
    </row>
    <row r="7" spans="1:2" ht="28.5">
      <c r="A7" s="56"/>
      <c r="B7" s="57" t="s">
        <v>44</v>
      </c>
    </row>
    <row r="8" ht="28.5">
      <c r="A8" s="56"/>
    </row>
    <row r="9" spans="1:2" ht="28.5">
      <c r="A9" s="56" t="s">
        <v>41</v>
      </c>
      <c r="B9" s="57" t="s">
        <v>45</v>
      </c>
    </row>
  </sheetData>
  <sheetProtection/>
  <printOptions/>
  <pageMargins left="0.2" right="0.2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nalinrat konpoch</dc:creator>
  <cp:keywords/>
  <dc:description/>
  <cp:lastModifiedBy>piyawan saithong</cp:lastModifiedBy>
  <cp:lastPrinted>2015-07-28T07:19:33Z</cp:lastPrinted>
  <dcterms:created xsi:type="dcterms:W3CDTF">2012-11-12T04:04:40Z</dcterms:created>
  <dcterms:modified xsi:type="dcterms:W3CDTF">2020-08-05T07:34:50Z</dcterms:modified>
  <cp:category/>
  <cp:version/>
  <cp:contentType/>
  <cp:contentStatus/>
</cp:coreProperties>
</file>